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heshmi\Desktop\FT\BEC\تقارير حسب الغرض سنوي للنشر\"/>
    </mc:Choice>
  </mc:AlternateContent>
  <bookViews>
    <workbookView xWindow="0" yWindow="0" windowWidth="19200" windowHeight="11595"/>
  </bookViews>
  <sheets>
    <sheet name="التجارة الخارجية" sheetId="1" r:id="rId1"/>
  </sheets>
  <externalReferences>
    <externalReference r:id="rId2"/>
  </externalReferences>
  <definedNames>
    <definedName name="_xlnm.Print_Area" localSheetId="0">'التجارة الخارجية'!$A$1:$E$18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B15" i="1" s="1"/>
  <c r="D9" i="1"/>
  <c r="C9" i="1"/>
  <c r="B9" i="1"/>
  <c r="D8" i="1"/>
  <c r="D15" i="1" s="1"/>
  <c r="C8" i="1"/>
  <c r="C15" i="1" s="1"/>
  <c r="B8" i="1"/>
</calcChain>
</file>

<file path=xl/sharedStrings.xml><?xml version="1.0" encoding="utf-8"?>
<sst xmlns="http://schemas.openxmlformats.org/spreadsheetml/2006/main" count="28" uniqueCount="28">
  <si>
    <t>التجارة الخارجية بتصنيف السلع حسب الغرض الاقتصادي - إمارة دبي</t>
  </si>
  <si>
    <t xml:space="preserve"> Foreign Trade  by Broad Economic Categories - Emirate of Dubai</t>
  </si>
  <si>
    <t>(القيمة بالمليون درهم Value in Million AED)</t>
  </si>
  <si>
    <t>تصنيف السلع حسب الغرض الاقتصادي</t>
  </si>
  <si>
    <r>
      <rPr>
        <b/>
        <sz val="11"/>
        <rFont val="Arial"/>
        <family val="2"/>
      </rPr>
      <t>الواردات</t>
    </r>
    <r>
      <rPr>
        <b/>
        <sz val="10"/>
        <rFont val="Arial"/>
        <family val="2"/>
      </rPr>
      <t xml:space="preserve">
Import</t>
    </r>
  </si>
  <si>
    <r>
      <rPr>
        <b/>
        <sz val="11"/>
        <rFont val="Arial"/>
        <family val="2"/>
      </rPr>
      <t>الصادرات</t>
    </r>
    <r>
      <rPr>
        <b/>
        <sz val="10"/>
        <rFont val="Arial"/>
        <family val="2"/>
      </rPr>
      <t xml:space="preserve">
Export</t>
    </r>
  </si>
  <si>
    <r>
      <rPr>
        <b/>
        <sz val="11"/>
        <rFont val="Arial"/>
        <family val="2"/>
      </rPr>
      <t>إعادة التصدير</t>
    </r>
    <r>
      <rPr>
        <b/>
        <sz val="10"/>
        <rFont val="Arial"/>
        <family val="2"/>
      </rPr>
      <t xml:space="preserve">
Re-Export</t>
    </r>
  </si>
  <si>
    <t>Broad Economic Categories</t>
  </si>
  <si>
    <t>1- المأكولات والمشروبات</t>
  </si>
  <si>
    <t>1 - Food and beverages</t>
  </si>
  <si>
    <t>2 - المدخلات الصناعية غير الواردة في مكان آخر</t>
  </si>
  <si>
    <t>2 - Industrial supplies not elsewhere specified</t>
  </si>
  <si>
    <t>3 - الوقود والشحوم</t>
  </si>
  <si>
    <t>3 - Fuels and lubricants</t>
  </si>
  <si>
    <t>4 - سلع رأسمالية</t>
  </si>
  <si>
    <t>4 - Capital goods</t>
  </si>
  <si>
    <t>5 - معدات النقل وأجزاؤها وإضافاتها</t>
  </si>
  <si>
    <t>5 - Transport equipment and parts and accessories thereof</t>
  </si>
  <si>
    <t>6 - سلع استهلاكية غير محددة في مكان آخر</t>
  </si>
  <si>
    <t>6 - Consumer goods not elsewhere specified</t>
  </si>
  <si>
    <t>7 - سلع  غير محددة في مكان آخر</t>
  </si>
  <si>
    <t>7 - Goods not elsewhere specified</t>
  </si>
  <si>
    <t>المجموع</t>
  </si>
  <si>
    <t>Total</t>
  </si>
  <si>
    <t>*ترجع الفروق في المجموع إلى عمليات التقريب.</t>
  </si>
  <si>
    <t>*Difference in Total is due to rounding process.</t>
  </si>
  <si>
    <t>المصدر: جمارك دبي</t>
  </si>
  <si>
    <t>Source: Dubai Custom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</si>
</sst>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222222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right" vertical="center" indent="1"/>
    </xf>
    <xf numFmtId="0" fontId="3" fillId="0" borderId="0" xfId="0" applyFont="1"/>
    <xf numFmtId="0" fontId="4" fillId="2" borderId="0" xfId="1" applyNumberFormat="1" applyFont="1" applyFill="1" applyBorder="1" applyAlignment="1">
      <alignment horizontal="centerContinuous" vertical="center"/>
    </xf>
    <xf numFmtId="0" fontId="5" fillId="2" borderId="0" xfId="1" applyNumberFormat="1" applyFont="1" applyFill="1" applyBorder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5" fillId="0" borderId="0" xfId="1" applyFont="1" applyAlignment="1">
      <alignment horizontal="right" vertical="center" indent="1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2" borderId="0" xfId="1" applyNumberFormat="1" applyFont="1" applyFill="1" applyBorder="1" applyAlignment="1">
      <alignment horizontal="centerContinuous" vertical="center"/>
    </xf>
    <xf numFmtId="0" fontId="3" fillId="3" borderId="0" xfId="0" applyFont="1" applyFill="1" applyBorder="1"/>
    <xf numFmtId="0" fontId="3" fillId="3" borderId="0" xfId="0" applyFont="1" applyFill="1"/>
    <xf numFmtId="0" fontId="5" fillId="3" borderId="0" xfId="1" applyNumberFormat="1" applyFont="1" applyFill="1" applyBorder="1" applyAlignment="1">
      <alignment vertical="center" readingOrder="2"/>
    </xf>
    <xf numFmtId="0" fontId="6" fillId="4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 wrapText="1" readingOrder="2"/>
    </xf>
    <xf numFmtId="3" fontId="10" fillId="0" borderId="0" xfId="1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vertical="center" wrapText="1"/>
    </xf>
    <xf numFmtId="0" fontId="9" fillId="0" borderId="0" xfId="0" applyFont="1"/>
    <xf numFmtId="0" fontId="12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 wrapText="1" readingOrder="2"/>
    </xf>
    <xf numFmtId="3" fontId="10" fillId="2" borderId="0" xfId="1" applyNumberFormat="1" applyFont="1" applyFill="1" applyBorder="1" applyAlignment="1">
      <alignment horizontal="right" vertical="center" inden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right" vertical="center" wrapText="1" readingOrder="2"/>
    </xf>
    <xf numFmtId="3" fontId="7" fillId="2" borderId="0" xfId="1" applyNumberFormat="1" applyFont="1" applyFill="1" applyBorder="1" applyAlignment="1">
      <alignment horizontal="right" vertical="center" indent="1"/>
    </xf>
    <xf numFmtId="0" fontId="14" fillId="2" borderId="0" xfId="0" applyFont="1" applyFill="1" applyAlignment="1">
      <alignment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5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readingOrder="2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5" fillId="5" borderId="0" xfId="1" applyNumberFormat="1" applyFont="1" applyFill="1" applyBorder="1" applyAlignment="1">
      <alignment horizontal="center" wrapText="1"/>
    </xf>
  </cellXfs>
  <cellStyles count="2">
    <cellStyle name="Normal" xfId="0" builtinId="0"/>
    <cellStyle name="Normal 3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2000250</xdr:colOff>
      <xdr:row>0</xdr:row>
      <xdr:rowOff>688731</xdr:rowOff>
    </xdr:to>
    <xdr:pic>
      <xdr:nvPicPr>
        <xdr:cNvPr id="2" name="Picture 1" descr="Logo A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467075" y="0"/>
          <a:ext cx="6257925" cy="68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ar-ae/PnFTStats/ForeighTradeStats/Documents/&#1578;&#1602;&#1575;&#1585;&#1610;&#1585;%20&#1608;&#1606;&#1588;&#1585;&#1575;&#1578;%20&#1575;&#1604;&#1578;&#1580;&#1575;&#1585;&#1577;%20&#1575;&#1604;&#1582;&#1575;&#1585;&#1580;&#1610;&#1577;/&#1578;&#1602;&#1575;&#1585;&#1610;&#1585;%20&#1575;&#1604;&#1578;&#1580;&#1575;&#1585;&#1577;%20&#1575;&#1604;&#1582;&#1575;&#1585;&#1580;&#1610;&#1577;%20&#1581;&#1587;&#1576;%20&#1575;&#1604;&#1594;&#1585;&#1590;%20&#1575;&#1604;&#1575;&#1602;&#1578;&#1589;&#1575;&#1583;&#1610;/BEC-Reports-2013/FT%20by%20BEC%20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تجارة الخارجية المباشرة "/>
      <sheetName val="تجارة المناطق الخرة"/>
      <sheetName val="تجارة المسنودعات الجمركية"/>
      <sheetName val="التجارة الخارجية"/>
    </sheetNames>
    <sheetDataSet>
      <sheetData sheetId="0">
        <row r="8">
          <cell r="B8">
            <v>37022.927282500052</v>
          </cell>
          <cell r="C8">
            <v>8105.9792962699948</v>
          </cell>
          <cell r="D8">
            <v>7887.0493478199969</v>
          </cell>
        </row>
        <row r="9">
          <cell r="B9">
            <v>254936.54017450934</v>
          </cell>
          <cell r="C9">
            <v>103081.23544078978</v>
          </cell>
          <cell r="D9">
            <v>75136.42901691013</v>
          </cell>
        </row>
        <row r="10">
          <cell r="B10">
            <v>4385.41849301</v>
          </cell>
          <cell r="C10">
            <v>3302.6535512699993</v>
          </cell>
          <cell r="D10">
            <v>360.78638587000012</v>
          </cell>
        </row>
        <row r="11">
          <cell r="B11">
            <v>69264.251990580204</v>
          </cell>
          <cell r="C11">
            <v>1504.0811579299998</v>
          </cell>
          <cell r="D11">
            <v>25186.179751179989</v>
          </cell>
        </row>
        <row r="12">
          <cell r="B12">
            <v>90645.728570680003</v>
          </cell>
          <cell r="C12">
            <v>778.41568562999987</v>
          </cell>
          <cell r="D12">
            <v>42325.951429510053</v>
          </cell>
        </row>
        <row r="13">
          <cell r="B13">
            <v>88626.440426380024</v>
          </cell>
          <cell r="C13">
            <v>9247.5617841599997</v>
          </cell>
          <cell r="D13">
            <v>23784.432782279979</v>
          </cell>
        </row>
        <row r="14">
          <cell r="B14">
            <v>142.62194189000002</v>
          </cell>
          <cell r="C14">
            <v>3.6969145800000005</v>
          </cell>
          <cell r="D14">
            <v>35.480180740000002</v>
          </cell>
        </row>
      </sheetData>
      <sheetData sheetId="1">
        <row r="8">
          <cell r="B8">
            <v>5602.8560458000011</v>
          </cell>
          <cell r="C8">
            <v>278.75263553000008</v>
          </cell>
          <cell r="D8">
            <v>2265.6471271500031</v>
          </cell>
        </row>
        <row r="9">
          <cell r="B9">
            <v>48681.04343904947</v>
          </cell>
          <cell r="C9">
            <v>4014.0722997700036</v>
          </cell>
          <cell r="D9">
            <v>27313.819419289928</v>
          </cell>
        </row>
        <row r="10">
          <cell r="B10">
            <v>14581.867737070008</v>
          </cell>
          <cell r="C10">
            <v>941.84961104000013</v>
          </cell>
          <cell r="D10">
            <v>12084.353969179996</v>
          </cell>
        </row>
        <row r="11">
          <cell r="B11">
            <v>117430.17120248984</v>
          </cell>
          <cell r="C11">
            <v>3345.3807971099986</v>
          </cell>
          <cell r="D11">
            <v>114420.48920924992</v>
          </cell>
        </row>
        <row r="12">
          <cell r="B12">
            <v>18101.903724939984</v>
          </cell>
          <cell r="C12">
            <v>472.8653277200001</v>
          </cell>
          <cell r="D12">
            <v>12348.931674539999</v>
          </cell>
        </row>
        <row r="13">
          <cell r="B13">
            <v>47499.600304969987</v>
          </cell>
          <cell r="C13">
            <v>3312.6353092499994</v>
          </cell>
          <cell r="D13">
            <v>33610.247759489925</v>
          </cell>
        </row>
        <row r="14">
          <cell r="B14">
            <v>4.1420803599999996</v>
          </cell>
          <cell r="C14">
            <v>592.66730860000007</v>
          </cell>
          <cell r="D14">
            <v>3.343647199999999</v>
          </cell>
        </row>
      </sheetData>
      <sheetData sheetId="2">
        <row r="8">
          <cell r="B8">
            <v>41.343216649999995</v>
          </cell>
          <cell r="C8">
            <v>29.879746119999993</v>
          </cell>
        </row>
        <row r="9">
          <cell r="B9">
            <v>18.57952637999999</v>
          </cell>
          <cell r="C9">
            <v>14.095830600000001</v>
          </cell>
        </row>
        <row r="11">
          <cell r="B11">
            <v>10145.576903400006</v>
          </cell>
          <cell r="C11">
            <v>1451.1650349100014</v>
          </cell>
        </row>
        <row r="12">
          <cell r="B12">
            <v>2461.3272836400001</v>
          </cell>
          <cell r="C12">
            <v>137.17663671999995</v>
          </cell>
        </row>
        <row r="13">
          <cell r="B13">
            <v>896.42410025000027</v>
          </cell>
          <cell r="C13">
            <v>814.61095056000045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rightToLeft="1" tabSelected="1" zoomScaleNormal="100" workbookViewId="0">
      <selection activeCell="F3" sqref="F3"/>
    </sheetView>
  </sheetViews>
  <sheetFormatPr defaultRowHeight="15" customHeight="1" x14ac:dyDescent="0.2"/>
  <cols>
    <col min="1" max="1" width="25.7109375" style="2" customWidth="1"/>
    <col min="2" max="4" width="12.7109375" style="2" customWidth="1"/>
    <col min="5" max="5" width="30.7109375" style="2" customWidth="1"/>
    <col min="6" max="7" width="15" style="2" customWidth="1"/>
    <col min="8" max="16384" width="9.140625" style="2"/>
  </cols>
  <sheetData>
    <row r="1" spans="1:10" s="1" customFormat="1" ht="69.95" customHeight="1" x14ac:dyDescent="0.2">
      <c r="E1" s="2"/>
      <c r="F1" s="2"/>
      <c r="G1" s="2"/>
      <c r="H1" s="2"/>
      <c r="I1" s="2"/>
      <c r="J1" s="2"/>
    </row>
    <row r="2" spans="1:10" s="6" customFormat="1" ht="20.100000000000001" customHeight="1" x14ac:dyDescent="0.2">
      <c r="A2" s="3" t="s">
        <v>0</v>
      </c>
      <c r="B2" s="4"/>
      <c r="C2" s="4"/>
      <c r="D2" s="4"/>
      <c r="E2" s="5"/>
      <c r="F2" s="2"/>
      <c r="G2" s="2"/>
      <c r="H2" s="2"/>
      <c r="I2" s="2"/>
      <c r="J2" s="2"/>
    </row>
    <row r="3" spans="1:10" s="6" customFormat="1" ht="20.100000000000001" customHeight="1" x14ac:dyDescent="0.2">
      <c r="A3" s="7" t="s">
        <v>1</v>
      </c>
      <c r="B3" s="4"/>
      <c r="C3" s="4"/>
      <c r="D3" s="4"/>
      <c r="E3" s="8"/>
      <c r="F3" s="2"/>
      <c r="G3" s="2"/>
      <c r="H3" s="2"/>
      <c r="I3" s="2"/>
      <c r="J3" s="2"/>
    </row>
    <row r="4" spans="1:10" s="6" customFormat="1" ht="20.100000000000001" customHeight="1" x14ac:dyDescent="0.2">
      <c r="A4" s="7">
        <v>2013</v>
      </c>
      <c r="B4" s="4"/>
      <c r="C4" s="4"/>
      <c r="D4" s="4"/>
      <c r="E4" s="8"/>
      <c r="F4" s="2"/>
      <c r="G4" s="2"/>
      <c r="H4" s="2"/>
      <c r="I4" s="2"/>
      <c r="J4" s="2"/>
    </row>
    <row r="5" spans="1:10" s="10" customFormat="1" ht="20.100000000000001" customHeight="1" x14ac:dyDescent="0.2">
      <c r="A5" s="9"/>
      <c r="B5" s="9"/>
      <c r="C5" s="9"/>
      <c r="D5" s="9"/>
      <c r="E5" s="2"/>
      <c r="F5" s="2"/>
      <c r="G5" s="2"/>
      <c r="H5" s="2"/>
      <c r="I5" s="2"/>
      <c r="J5" s="2"/>
    </row>
    <row r="6" spans="1:10" s="10" customFormat="1" ht="20.100000000000001" customHeight="1" x14ac:dyDescent="0.2">
      <c r="B6" s="11"/>
      <c r="C6" s="11"/>
      <c r="D6" s="11"/>
      <c r="E6" s="11" t="s">
        <v>2</v>
      </c>
      <c r="F6" s="2"/>
      <c r="G6" s="2"/>
      <c r="H6" s="2"/>
      <c r="I6" s="2"/>
      <c r="J6" s="2"/>
    </row>
    <row r="7" spans="1:10" ht="50.1" customHeight="1" x14ac:dyDescent="0.2">
      <c r="A7" s="12" t="s">
        <v>3</v>
      </c>
      <c r="B7" s="13" t="s">
        <v>4</v>
      </c>
      <c r="C7" s="13" t="s">
        <v>5</v>
      </c>
      <c r="D7" s="13" t="s">
        <v>6</v>
      </c>
      <c r="E7" s="14" t="s">
        <v>7</v>
      </c>
    </row>
    <row r="8" spans="1:10" s="18" customFormat="1" ht="35.1" customHeight="1" x14ac:dyDescent="0.2">
      <c r="A8" s="15" t="s">
        <v>8</v>
      </c>
      <c r="B8" s="16">
        <f>'[1]التجارة الخارجية المباشرة '!B8+'[1]تجارة المناطق الخرة'!B8+'[1]تجارة المسنودعات الجمركية'!B8</f>
        <v>42667.12654495005</v>
      </c>
      <c r="C8" s="16">
        <f>'[1]التجارة الخارجية المباشرة '!C8+'[1]تجارة المناطق الخرة'!C8+'[1]تجارة المسنودعات الجمركية'!C8</f>
        <v>8414.6116779199947</v>
      </c>
      <c r="D8" s="16">
        <f>'[1]التجارة الخارجية المباشرة '!D8+'[1]تجارة المناطق الخرة'!D8</f>
        <v>10152.69647497</v>
      </c>
      <c r="E8" s="17" t="s">
        <v>9</v>
      </c>
      <c r="G8" s="19"/>
    </row>
    <row r="9" spans="1:10" s="18" customFormat="1" ht="35.1" customHeight="1" x14ac:dyDescent="0.2">
      <c r="A9" s="20" t="s">
        <v>10</v>
      </c>
      <c r="B9" s="21">
        <f>'[1]التجارة الخارجية المباشرة '!B9+'[1]تجارة المناطق الخرة'!B9+'[1]تجارة المسنودعات الجمركية'!B9</f>
        <v>303636.16313993878</v>
      </c>
      <c r="C9" s="21">
        <f>'[1]التجارة الخارجية المباشرة '!C9+'[1]تجارة المناطق الخرة'!C9+'[1]تجارة المسنودعات الجمركية'!C9</f>
        <v>107109.40357115978</v>
      </c>
      <c r="D9" s="21">
        <f>'[1]التجارة الخارجية المباشرة '!D9+'[1]تجارة المناطق الخرة'!D9</f>
        <v>102450.24843620005</v>
      </c>
      <c r="E9" s="22" t="s">
        <v>11</v>
      </c>
      <c r="G9" s="19"/>
    </row>
    <row r="10" spans="1:10" s="18" customFormat="1" ht="35.1" customHeight="1" x14ac:dyDescent="0.2">
      <c r="A10" s="15" t="s">
        <v>12</v>
      </c>
      <c r="B10" s="16">
        <f>'[1]التجارة الخارجية المباشرة '!B10+'[1]تجارة المناطق الخرة'!B10+'[1]تجارة المسنودعات الجمركية'!B10</f>
        <v>18967.286230080008</v>
      </c>
      <c r="C10" s="16">
        <f>'[1]التجارة الخارجية المباشرة '!C10+'[1]تجارة المناطق الخرة'!C10+'[1]تجارة المسنودعات الجمركية'!C10</f>
        <v>4244.5031623099994</v>
      </c>
      <c r="D10" s="16">
        <f>'[1]التجارة الخارجية المباشرة '!D10+'[1]تجارة المناطق الخرة'!D10</f>
        <v>12445.140355049996</v>
      </c>
      <c r="E10" s="17" t="s">
        <v>13</v>
      </c>
      <c r="G10" s="19"/>
    </row>
    <row r="11" spans="1:10" s="18" customFormat="1" ht="35.1" customHeight="1" x14ac:dyDescent="0.2">
      <c r="A11" s="20" t="s">
        <v>14</v>
      </c>
      <c r="B11" s="21">
        <f>'[1]التجارة الخارجية المباشرة '!B11+'[1]تجارة المناطق الخرة'!B11+'[1]تجارة المسنودعات الجمركية'!B11</f>
        <v>196840.00009647006</v>
      </c>
      <c r="C11" s="21">
        <f>'[1]التجارة الخارجية المباشرة '!C11+'[1]تجارة المناطق الخرة'!C11+'[1]تجارة المسنودعات الجمركية'!C11</f>
        <v>6300.6269899500003</v>
      </c>
      <c r="D11" s="21">
        <f>'[1]التجارة الخارجية المباشرة '!D11+'[1]تجارة المناطق الخرة'!D11</f>
        <v>139606.6689604299</v>
      </c>
      <c r="E11" s="22" t="s">
        <v>15</v>
      </c>
      <c r="G11" s="19"/>
    </row>
    <row r="12" spans="1:10" s="18" customFormat="1" ht="35.1" customHeight="1" x14ac:dyDescent="0.2">
      <c r="A12" s="15" t="s">
        <v>16</v>
      </c>
      <c r="B12" s="16">
        <f>'[1]التجارة الخارجية المباشرة '!B12+'[1]تجارة المناطق الخرة'!B12+'[1]تجارة المسنودعات الجمركية'!B12</f>
        <v>111208.95957925999</v>
      </c>
      <c r="C12" s="16">
        <f>'[1]التجارة الخارجية المباشرة '!C12+'[1]تجارة المناطق الخرة'!C12+'[1]تجارة المسنودعات الجمركية'!C12</f>
        <v>1388.45765007</v>
      </c>
      <c r="D12" s="16">
        <f>'[1]التجارة الخارجية المباشرة '!D12+'[1]تجارة المناطق الخرة'!D12</f>
        <v>54674.883104050052</v>
      </c>
      <c r="E12" s="17" t="s">
        <v>17</v>
      </c>
      <c r="G12" s="19"/>
    </row>
    <row r="13" spans="1:10" s="18" customFormat="1" ht="35.1" customHeight="1" x14ac:dyDescent="0.2">
      <c r="A13" s="20" t="s">
        <v>18</v>
      </c>
      <c r="B13" s="21">
        <f>'[1]التجارة الخارجية المباشرة '!B13+'[1]تجارة المناطق الخرة'!B13+'[1]تجارة المسنودعات الجمركية'!B13</f>
        <v>137022.46483160002</v>
      </c>
      <c r="C13" s="21">
        <f>'[1]التجارة الخارجية المباشرة '!C13+'[1]تجارة المناطق الخرة'!C13+'[1]تجارة المسنودعات الجمركية'!C13</f>
        <v>13374.808043969999</v>
      </c>
      <c r="D13" s="21">
        <f>'[1]التجارة الخارجية المباشرة '!D13+'[1]تجارة المناطق الخرة'!D13</f>
        <v>57394.680541769907</v>
      </c>
      <c r="E13" s="22" t="s">
        <v>19</v>
      </c>
      <c r="G13" s="19"/>
    </row>
    <row r="14" spans="1:10" s="18" customFormat="1" ht="35.1" customHeight="1" x14ac:dyDescent="0.2">
      <c r="A14" s="15" t="s">
        <v>20</v>
      </c>
      <c r="B14" s="16">
        <f>'[1]التجارة الخارجية المباشرة '!B14+'[1]تجارة المناطق الخرة'!B14+'[1]تجارة المسنودعات الجمركية'!B14</f>
        <v>146.76402225000001</v>
      </c>
      <c r="C14" s="16">
        <f>'[1]التجارة الخارجية المباشرة '!C14+'[1]تجارة المناطق الخرة'!C14+'[1]تجارة المسنودعات الجمركية'!C14</f>
        <v>596.36422318000007</v>
      </c>
      <c r="D14" s="16">
        <f>'[1]التجارة الخارجية المباشرة '!D14+'[1]تجارة المناطق الخرة'!D14</f>
        <v>38.823827940000001</v>
      </c>
      <c r="E14" s="17" t="s">
        <v>21</v>
      </c>
      <c r="G14" s="19"/>
    </row>
    <row r="15" spans="1:10" s="26" customFormat="1" ht="35.1" customHeight="1" x14ac:dyDescent="0.2">
      <c r="A15" s="23" t="s">
        <v>22</v>
      </c>
      <c r="B15" s="24">
        <f>SUM(B8:B14)</f>
        <v>810488.76444454887</v>
      </c>
      <c r="C15" s="24">
        <f t="shared" ref="C15:D15" si="0">SUM(C8:C14)</f>
        <v>141428.77531855978</v>
      </c>
      <c r="D15" s="24">
        <f t="shared" si="0"/>
        <v>376763.14170040988</v>
      </c>
      <c r="E15" s="25" t="s">
        <v>23</v>
      </c>
      <c r="G15" s="27"/>
    </row>
    <row r="16" spans="1:10" s="28" customFormat="1" ht="15" customHeight="1" x14ac:dyDescent="0.25">
      <c r="E16" s="6"/>
    </row>
    <row r="17" spans="1:5" ht="15" customHeight="1" x14ac:dyDescent="0.2">
      <c r="A17" s="29" t="s">
        <v>24</v>
      </c>
      <c r="E17" s="30" t="s">
        <v>25</v>
      </c>
    </row>
    <row r="18" spans="1:5" ht="15" customHeight="1" x14ac:dyDescent="0.2">
      <c r="A18" s="31" t="s">
        <v>26</v>
      </c>
      <c r="E18" s="30" t="s">
        <v>27</v>
      </c>
    </row>
    <row r="19" spans="1:5" ht="15" customHeight="1" x14ac:dyDescent="0.2">
      <c r="B19" s="32"/>
      <c r="C19" s="32"/>
    </row>
    <row r="20" spans="1:5" ht="15" customHeight="1" x14ac:dyDescent="0.2">
      <c r="B20" s="32"/>
      <c r="C20" s="32"/>
    </row>
    <row r="21" spans="1:5" ht="15" customHeight="1" x14ac:dyDescent="0.2">
      <c r="B21" s="28"/>
      <c r="C21" s="28"/>
    </row>
  </sheetData>
  <printOptions horizontalCentered="1"/>
  <pageMargins left="0.25" right="0.25" top="0.75" bottom="0.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التجارة الخارجية بتصنيف السلع حسب الغرض الاقتصادي - 2013</Title_Ar>
    <Description_Ar xmlns="667bc8ee-7384-4122-9de8-16030d351779" xsi:nil="true"/>
    <BIUrl xmlns="d559c9b0-d25f-41f7-81fc-95dc7d8a504e" xsi:nil="true"/>
    <Publishing_Date xmlns="667bc8ee-7384-4122-9de8-16030d351779">2013-11-30T20:00:00+00:00</Publishing_Date>
    <Project_Id xmlns="667bc8ee-7384-4122-9de8-16030d351779" xsi:nil="true"/>
    <BIUrl_Ar xmlns="d559c9b0-d25f-41f7-81fc-95dc7d8a504e" xsi:nil="true"/>
    <Topic_Id xmlns="667bc8ee-7384-4122-9de8-16030d351779">26</Topic_Id>
    <ReportOrder xmlns="667bc8ee-7384-4122-9de8-16030d351779">5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C2E15E7-F335-47F7-8FD6-2562A6917ECD}"/>
</file>

<file path=customXml/itemProps2.xml><?xml version="1.0" encoding="utf-8"?>
<ds:datastoreItem xmlns:ds="http://schemas.openxmlformats.org/officeDocument/2006/customXml" ds:itemID="{B552D269-0D85-426F-B6C6-1656F9A06B0C}"/>
</file>

<file path=customXml/itemProps3.xml><?xml version="1.0" encoding="utf-8"?>
<ds:datastoreItem xmlns:ds="http://schemas.openxmlformats.org/officeDocument/2006/customXml" ds:itemID="{7B8DCE44-BE67-4F7D-9E13-4D90F9404092}"/>
</file>

<file path=customXml/itemProps4.xml><?xml version="1.0" encoding="utf-8"?>
<ds:datastoreItem xmlns:ds="http://schemas.openxmlformats.org/officeDocument/2006/customXml" ds:itemID="{572F7A16-5CCD-49EB-8DC8-E4ABD6B782F8}"/>
</file>

<file path=customXml/itemProps5.xml><?xml version="1.0" encoding="utf-8"?>
<ds:datastoreItem xmlns:ds="http://schemas.openxmlformats.org/officeDocument/2006/customXml" ds:itemID="{22CD48DC-3896-44D4-9C37-E6A660327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التجارة الخارجية</vt:lpstr>
      <vt:lpstr>'التجارة الخارجية'!Print_Area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Foreign Trade  by Broad Economic Categories - 2013</dc:title>
  <dc:creator>Neda Ali Gheshmi</dc:creator>
  <cp:lastModifiedBy>Neda Ali Gheshmi</cp:lastModifiedBy>
  <dcterms:created xsi:type="dcterms:W3CDTF">2015-12-07T06:50:59Z</dcterms:created>
  <dcterms:modified xsi:type="dcterms:W3CDTF">2015-12-07T06:53:47Z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